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<sst xmlns="http://schemas.openxmlformats.org/spreadsheetml/2006/main" count="90" uniqueCount="41">
  <si>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</si>
  <si>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</si>
  <si>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</si>
  <si>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</si>
  <si>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</si>
  <si>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</si>
  <si>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</si>
  <si>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</si>
  <si>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</si>
  <si>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</si>
  <si>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</si>
  <si>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</si>
  <si>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</si>
  <si>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</si>
  <si>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</si>
  <si>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</si>
  <si>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</si>
  <si>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</si>
  <si>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</si>
  <si>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</si>
  <si>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</si>
  <si>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</si>
  <si>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</si>
  <si>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</si>
  <si>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</si>
  <si>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</si>
  <si>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</si>
  <si>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</si>
  <si>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</si>
  <si>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</si>
  <si>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</si>
  <si>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</si>
  <si>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</si>
  <si>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</si>
  <si>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</si>
  <si>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</si>
  <si>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</si>
  <si>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</si>
  <si>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</si>
  <si>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</si>
  <si>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ΙΑΝΟΥΑΡΙΟ ΓΙΑ ΤΑ ΧΡΟΝΙΑ 2019 μέχρι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</si>
</sst>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4.2"/>
      <color indexed="8"/>
      <name val="Arial"/>
      <family val="2"/>
    </font>
    <font>
      <b/>
      <sz val="10.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2019-2021
</a:t>
            </a:r>
          </a:p>
        </c:rich>
      </c:tx>
      <c:layout>
        <c:manualLayout>
          <c:xMode val="factor"/>
          <c:yMode val="factor"/>
          <c:x val="0.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2319528"/>
        <c:axId val="1113705"/>
      </c:barChart>
      <c:catAx>
        <c:axId val="5231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705"/>
        <c:crosses val="autoZero"/>
        <c:auto val="1"/>
        <c:lblOffset val="100"/>
        <c:tickLblSkip val="1"/>
        <c:noMultiLvlLbl val="0"/>
      </c:catAx>
      <c:valAx>
        <c:axId val="1113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7</v>
      </c>
      <c r="C6" s="85">
        <f>C7+C8</f>
        <v>30951</v>
      </c>
      <c r="D6" s="85">
        <f>D7+D8</f>
        <v>26214</v>
      </c>
      <c r="E6" s="85">
        <f>D6-C6</f>
        <v>-4737</v>
      </c>
      <c r="F6" s="89">
        <f>E6/C6</f>
        <v>-0.15304836677328681</v>
      </c>
      <c r="G6" s="85">
        <f>SUM(G7:G8)</f>
        <v>32333</v>
      </c>
      <c r="H6" s="85">
        <f>G6-D6</f>
        <v>6119</v>
      </c>
      <c r="I6" s="95">
        <f>H6/D6</f>
        <v>0.23342488746471352</v>
      </c>
      <c r="J6" s="81"/>
      <c r="K6" s="81"/>
      <c r="L6" s="81"/>
      <c r="N6" s="85" t="s">
        <v>24</v>
      </c>
      <c r="O6" s="85">
        <f aca="true" t="shared" si="0" ref="O6:P8">C6</f>
        <v>30951</v>
      </c>
      <c r="P6" s="85">
        <f t="shared" si="0"/>
        <v>26214</v>
      </c>
      <c r="Q6" s="85">
        <f>G6</f>
        <v>32333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14150</v>
      </c>
      <c r="D7" s="106">
        <v>11522</v>
      </c>
      <c r="E7" s="85">
        <f>D7-C7</f>
        <v>-2628</v>
      </c>
      <c r="F7" s="89">
        <f>E7/C7</f>
        <v>-0.1857243816254417</v>
      </c>
      <c r="G7" s="90">
        <v>14204</v>
      </c>
      <c r="H7" s="85">
        <f>G7-D7</f>
        <v>2682</v>
      </c>
      <c r="I7" s="95">
        <f>H7/D7</f>
        <v>0.23277208817913556</v>
      </c>
      <c r="J7" s="82"/>
      <c r="K7" s="81"/>
      <c r="L7" s="82"/>
      <c r="N7" s="86" t="s">
        <v>31</v>
      </c>
      <c r="O7" s="85">
        <f t="shared" si="0"/>
        <v>14150</v>
      </c>
      <c r="P7" s="85">
        <f t="shared" si="0"/>
        <v>11522</v>
      </c>
      <c r="Q7" s="85">
        <f>G7</f>
        <v>14204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16801</v>
      </c>
      <c r="D8" s="109">
        <v>14692</v>
      </c>
      <c r="E8" s="97">
        <f>D8-C8</f>
        <v>-2109</v>
      </c>
      <c r="F8" s="98">
        <f>E8/C8</f>
        <v>-0.1255282423665258</v>
      </c>
      <c r="G8" s="99">
        <v>18129</v>
      </c>
      <c r="H8" s="97">
        <f>G8-D8</f>
        <v>3437</v>
      </c>
      <c r="I8" s="100">
        <f>H8/D8</f>
        <v>0.23393683637353663</v>
      </c>
      <c r="J8" s="82"/>
      <c r="K8" s="81"/>
      <c r="L8" s="82"/>
      <c r="N8" s="86" t="s">
        <v>32</v>
      </c>
      <c r="O8" s="85">
        <f t="shared" si="0"/>
        <v>16801</v>
      </c>
      <c r="P8" s="85">
        <f t="shared" si="0"/>
        <v>14692</v>
      </c>
      <c r="Q8" s="85">
        <f>G8</f>
        <v>18129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58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52"/>
      <c r="Q21" s="52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2021-02-01T07:33:07Z</cp:lastPrinted>
  <dcterms:created xsi:type="dcterms:W3CDTF">2003-04-22T07:59:57Z</dcterms:created>
  <dcterms:modified xsi:type="dcterms:W3CDTF">2021-02-01T07:33:08Z</dcterms:modified>
  <cp:category/>
  <cp:version/>
  <cp:contentType/>
  <cp:contentStatus/>
</cp:coreProperties>
</file>